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the\Desktop\"/>
    </mc:Choice>
  </mc:AlternateContent>
  <bookViews>
    <workbookView xWindow="0" yWindow="0" windowWidth="19170" windowHeight="5715"/>
  </bookViews>
  <sheets>
    <sheet name="Prospect Valuation Calculator" sheetId="1" r:id="rId1"/>
  </sheets>
  <calcPr calcId="152511"/>
</workbook>
</file>

<file path=xl/calcChain.xml><?xml version="1.0" encoding="utf-8"?>
<calcChain xmlns="http://schemas.openxmlformats.org/spreadsheetml/2006/main">
  <c r="E27" i="1" l="1"/>
  <c r="E12" i="1"/>
  <c r="E6" i="1"/>
  <c r="E5" i="1" s="1"/>
  <c r="E14" i="1" l="1"/>
  <c r="E31" i="1"/>
  <c r="E33" i="1" l="1"/>
  <c r="E34" i="1"/>
  <c r="E18" i="1"/>
  <c r="E19" i="1"/>
</calcChain>
</file>

<file path=xl/sharedStrings.xml><?xml version="1.0" encoding="utf-8"?>
<sst xmlns="http://schemas.openxmlformats.org/spreadsheetml/2006/main" count="33" uniqueCount="29">
  <si>
    <t>Prospect Value Calculator Instructions:</t>
  </si>
  <si>
    <t>Step 1: Click -&gt; File -&gt; Make a Copy to get your own editable version of this document. (note you can also Download as an Excel document if you prefer through 'File' -&gt; 'Download')</t>
  </si>
  <si>
    <t>Prospect Value Calculator</t>
  </si>
  <si>
    <t>Prospects I Need</t>
  </si>
  <si>
    <t>Appointments I Need</t>
  </si>
  <si>
    <r>
      <rPr>
        <b/>
        <sz val="10"/>
        <rFont val="Arial"/>
      </rPr>
      <t>Step 2:</t>
    </r>
    <r>
      <rPr>
        <sz val="10"/>
        <color rgb="FF000000"/>
        <rFont val="Arial"/>
      </rPr>
      <t xml:space="preserve"> Fill in these 4 Numbers as best you can for your business. (if you aren't sure of your Conversion to Call %...use 10% as a starting point.)</t>
    </r>
  </si>
  <si>
    <t>Closing Percentage</t>
  </si>
  <si>
    <t>----&gt;</t>
  </si>
  <si>
    <t>Conversion to Call</t>
  </si>
  <si>
    <t>Lifetime Value of a Client</t>
  </si>
  <si>
    <t>Goal for How Many New Clients You Need This Year</t>
  </si>
  <si>
    <r>
      <rPr>
        <b/>
        <sz val="10"/>
        <rFont val="Arial"/>
      </rPr>
      <t>Note:</t>
    </r>
    <r>
      <rPr>
        <sz val="10"/>
        <color rgb="FF000000"/>
        <rFont val="Arial"/>
      </rPr>
      <t xml:space="preserve"> This cell will auto-calculate based on your numbers above.</t>
    </r>
  </si>
  <si>
    <t>Expected Revenue from Leads in Next 12 months</t>
  </si>
  <si>
    <r>
      <rPr>
        <b/>
        <sz val="10"/>
        <rFont val="Arial"/>
      </rPr>
      <t>Note:</t>
    </r>
    <r>
      <rPr>
        <sz val="10"/>
        <color rgb="FF000000"/>
        <rFont val="Arial"/>
      </rPr>
      <t xml:space="preserve"> This will auto-calculate and be the value to your business for every prospect you generate.</t>
    </r>
  </si>
  <si>
    <t>Prospect Value ----&gt;</t>
  </si>
  <si>
    <r>
      <rPr>
        <b/>
        <sz val="10"/>
        <rFont val="Arial"/>
      </rPr>
      <t>Step 3:</t>
    </r>
    <r>
      <rPr>
        <sz val="10"/>
        <color rgb="FF000000"/>
        <rFont val="Arial"/>
      </rPr>
      <t xml:space="preserve"> Share your "Prospect Value" in the Facebook Group to be entered to win our daily prize drawing here - </t>
    </r>
    <r>
      <rPr>
        <u/>
        <sz val="10"/>
        <color rgb="FF1155CC"/>
        <rFont val="Arial"/>
      </rPr>
      <t>https://www.facebook.com/groups/perfectprospects/permalink/4280843268623150</t>
    </r>
  </si>
  <si>
    <t>Value of Adding Just 20 Prospects -----&gt;</t>
  </si>
  <si>
    <t>Value of Adding Just 50 Prospects -----&gt;</t>
  </si>
  <si>
    <t>Want to take it a step further and adjust for your profit margin goal?</t>
  </si>
  <si>
    <t>ROI Calculator (adjusted for expenses and profit margin goal)</t>
  </si>
  <si>
    <t>(What ROI Can You Expect?)</t>
  </si>
  <si>
    <r>
      <rPr>
        <b/>
        <sz val="10"/>
        <rFont val="Arial"/>
      </rPr>
      <t>Step 1:</t>
    </r>
    <r>
      <rPr>
        <sz val="10"/>
        <color rgb="FF000000"/>
        <rFont val="Arial"/>
      </rPr>
      <t xml:space="preserve"> Enter the expected lifetime expenses for each new client you onboard or manage.</t>
    </r>
  </si>
  <si>
    <t>Expected Lifetime Expenses Per New Client</t>
  </si>
  <si>
    <t>Expected Lifetime Expenses Per All New Clients</t>
  </si>
  <si>
    <r>
      <rPr>
        <b/>
        <sz val="10"/>
        <rFont val="Arial"/>
      </rPr>
      <t>Step 2:</t>
    </r>
    <r>
      <rPr>
        <sz val="10"/>
        <color rgb="FF000000"/>
        <rFont val="Arial"/>
      </rPr>
      <t xml:space="preserve"> Enter your profit margin goal.</t>
    </r>
  </si>
  <si>
    <t>Profit Margin Goal</t>
  </si>
  <si>
    <r>
      <rPr>
        <b/>
        <sz val="10"/>
        <rFont val="Arial"/>
      </rPr>
      <t>Note:</t>
    </r>
    <r>
      <rPr>
        <sz val="10"/>
        <color rgb="FF000000"/>
        <rFont val="Arial"/>
      </rPr>
      <t xml:space="preserve"> This is your value per prospect adjusted for Profit Margin Goal &amp; Projected Expenses</t>
    </r>
  </si>
  <si>
    <t>Adjusted Value Per Prospect --&gt;</t>
  </si>
  <si>
    <r>
      <t xml:space="preserve">                    </t>
    </r>
    <r>
      <rPr>
        <i/>
        <sz val="12"/>
        <rFont val="Arial"/>
      </rPr>
      <t>5-Day Challenge:</t>
    </r>
    <r>
      <rPr>
        <sz val="12"/>
        <rFont val="Arial"/>
      </rPr>
      <t xml:space="preserve">
                    Build a Red-Hot List of Perfect Prospects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</si>
</sst>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&quot;$&quot;#,##0"/>
  </numFmts>
  <fonts count="19" x14ac:knownFonts="1">
    <font>
      <sz val="10"/>
      <color rgb="FF000000"/>
      <name val="Arial"/>
    </font>
    <font>
      <b/>
      <i/>
      <sz val="10"/>
      <color theme="1"/>
      <name val="Arial"/>
    </font>
    <font>
      <b/>
      <sz val="10"/>
      <color theme="1"/>
      <name val="Arial"/>
    </font>
    <font>
      <b/>
      <sz val="10"/>
      <name val="Arial"/>
    </font>
    <font>
      <sz val="10"/>
      <name val="Arial"/>
    </font>
    <font>
      <sz val="10"/>
      <color theme="1"/>
      <name val="Arial"/>
    </font>
    <font>
      <sz val="11"/>
      <color rgb="FF000000"/>
      <name val="Calibri"/>
    </font>
    <font>
      <sz val="10"/>
      <color rgb="FF000000"/>
      <name val="Calibri"/>
    </font>
    <font>
      <sz val="11"/>
      <color rgb="FF000000"/>
      <name val="Arial"/>
    </font>
    <font>
      <b/>
      <i/>
      <sz val="14"/>
      <color rgb="FF000000"/>
      <name val="Arial"/>
    </font>
    <font>
      <sz val="14"/>
      <color rgb="FF000000"/>
      <name val="Arial"/>
    </font>
    <font>
      <u/>
      <sz val="10"/>
      <color rgb="FF0000FF"/>
      <name val="Arial"/>
    </font>
    <font>
      <b/>
      <i/>
      <sz val="12"/>
      <color rgb="FF000000"/>
      <name val="Arial"/>
    </font>
    <font>
      <sz val="12"/>
      <color rgb="FF000000"/>
      <name val="Arial"/>
    </font>
    <font>
      <b/>
      <i/>
      <sz val="14"/>
      <color rgb="FF000000"/>
      <name val="Calibri"/>
    </font>
    <font>
      <i/>
      <sz val="8"/>
      <color theme="1"/>
      <name val="Arial"/>
    </font>
    <font>
      <i/>
      <sz val="12"/>
      <name val="Arial"/>
    </font>
    <font>
      <sz val="12"/>
      <name val="Arial"/>
    </font>
    <font>
      <u/>
      <sz val="10"/>
      <color rgb="FF1155CC"/>
      <name val="Arial"/>
    </font>
  </fonts>
  <fills count="4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FFF2CC"/>
        <bgColor rgb="FFFFF2CC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top"/>
    </xf>
    <xf numFmtId="0" fontId="3" fillId="2" borderId="1" xfId="0" applyFont="1" applyFill="1" applyBorder="1" applyAlignment="1">
      <alignment horizontal="left" wrapText="1"/>
    </xf>
    <xf numFmtId="0" fontId="5" fillId="0" borderId="4" xfId="0" applyFont="1" applyBorder="1"/>
    <xf numFmtId="0" fontId="6" fillId="0" borderId="4" xfId="0" applyFont="1" applyBorder="1" applyAlignment="1"/>
    <xf numFmtId="0" fontId="6" fillId="0" borderId="0" xfId="0" applyFont="1" applyAlignment="1">
      <alignment horizontal="right"/>
    </xf>
    <xf numFmtId="0" fontId="7" fillId="0" borderId="0" xfId="0" applyFont="1" applyAlignment="1"/>
    <xf numFmtId="0" fontId="5" fillId="0" borderId="0" xfId="0" applyFont="1"/>
    <xf numFmtId="9" fontId="6" fillId="0" borderId="5" xfId="0" applyNumberFormat="1" applyFont="1" applyBorder="1" applyAlignment="1">
      <alignment horizontal="right"/>
    </xf>
    <xf numFmtId="0" fontId="0" fillId="0" borderId="6" xfId="0" applyFont="1" applyBorder="1" applyAlignment="1"/>
    <xf numFmtId="9" fontId="0" fillId="3" borderId="7" xfId="0" applyNumberFormat="1" applyFont="1" applyFill="1" applyBorder="1" applyAlignment="1"/>
    <xf numFmtId="0" fontId="5" fillId="0" borderId="0" xfId="0" applyFont="1" applyAlignment="1">
      <alignment vertical="top"/>
    </xf>
    <xf numFmtId="0" fontId="8" fillId="0" borderId="5" xfId="0" applyFont="1" applyBorder="1" applyAlignment="1">
      <alignment horizontal="right"/>
    </xf>
    <xf numFmtId="0" fontId="0" fillId="0" borderId="8" xfId="0" applyFont="1" applyBorder="1" applyAlignment="1"/>
    <xf numFmtId="9" fontId="0" fillId="3" borderId="4" xfId="0" applyNumberFormat="1" applyFont="1" applyFill="1" applyBorder="1" applyAlignment="1"/>
    <xf numFmtId="164" fontId="6" fillId="0" borderId="5" xfId="0" applyNumberFormat="1" applyFont="1" applyBorder="1" applyAlignment="1"/>
    <xf numFmtId="165" fontId="0" fillId="3" borderId="4" xfId="0" applyNumberFormat="1" applyFont="1" applyFill="1" applyBorder="1" applyAlignment="1"/>
    <xf numFmtId="0" fontId="6" fillId="0" borderId="5" xfId="0" applyFont="1" applyBorder="1" applyAlignment="1">
      <alignment horizontal="right"/>
    </xf>
    <xf numFmtId="0" fontId="0" fillId="0" borderId="8" xfId="0" applyFont="1" applyBorder="1" applyAlignment="1">
      <alignment wrapText="1"/>
    </xf>
    <xf numFmtId="0" fontId="0" fillId="3" borderId="4" xfId="0" applyFont="1" applyFill="1" applyBorder="1" applyAlignment="1">
      <alignment wrapText="1"/>
    </xf>
    <xf numFmtId="0" fontId="5" fillId="0" borderId="4" xfId="0" applyFont="1" applyBorder="1" applyAlignment="1"/>
    <xf numFmtId="0" fontId="0" fillId="0" borderId="9" xfId="0" applyFont="1" applyBorder="1" applyAlignment="1">
      <alignment wrapText="1"/>
    </xf>
    <xf numFmtId="164" fontId="6" fillId="0" borderId="10" xfId="0" applyNumberFormat="1" applyFont="1" applyBorder="1" applyAlignment="1">
      <alignment wrapText="1"/>
    </xf>
    <xf numFmtId="164" fontId="6" fillId="0" borderId="0" xfId="0" applyNumberFormat="1" applyFont="1" applyAlignment="1"/>
    <xf numFmtId="0" fontId="6" fillId="0" borderId="0" xfId="0" applyFont="1" applyAlignment="1"/>
    <xf numFmtId="0" fontId="6" fillId="0" borderId="5" xfId="0" applyFont="1" applyBorder="1" applyAlignment="1"/>
    <xf numFmtId="0" fontId="5" fillId="0" borderId="4" xfId="0" applyFont="1" applyBorder="1" applyAlignment="1">
      <alignment wrapText="1"/>
    </xf>
    <xf numFmtId="0" fontId="9" fillId="0" borderId="2" xfId="0" applyFont="1" applyBorder="1" applyAlignment="1"/>
    <xf numFmtId="164" fontId="10" fillId="0" borderId="1" xfId="0" applyNumberFormat="1" applyFont="1" applyBorder="1" applyAlignment="1"/>
    <xf numFmtId="0" fontId="6" fillId="0" borderId="0" xfId="0" applyFont="1" applyAlignment="1"/>
    <xf numFmtId="0" fontId="11" fillId="0" borderId="10" xfId="0" applyFont="1" applyBorder="1" applyAlignment="1">
      <alignment horizontal="left" wrapText="1"/>
    </xf>
    <xf numFmtId="0" fontId="5" fillId="0" borderId="0" xfId="0" applyFont="1" applyAlignment="1">
      <alignment horizontal="right" wrapText="1"/>
    </xf>
    <xf numFmtId="164" fontId="13" fillId="0" borderId="3" xfId="0" applyNumberFormat="1" applyFont="1" applyBorder="1" applyAlignment="1"/>
    <xf numFmtId="164" fontId="13" fillId="0" borderId="13" xfId="0" applyNumberFormat="1" applyFont="1" applyBorder="1" applyAlignment="1"/>
    <xf numFmtId="0" fontId="15" fillId="0" borderId="0" xfId="0" applyFont="1" applyAlignment="1"/>
    <xf numFmtId="165" fontId="6" fillId="0" borderId="0" xfId="0" applyNumberFormat="1" applyFont="1" applyAlignment="1">
      <alignment horizontal="right"/>
    </xf>
    <xf numFmtId="0" fontId="5" fillId="0" borderId="7" xfId="0" applyFont="1" applyBorder="1" applyAlignment="1">
      <alignment wrapText="1"/>
    </xf>
    <xf numFmtId="0" fontId="6" fillId="0" borderId="11" xfId="0" applyFont="1" applyBorder="1" applyAlignment="1"/>
    <xf numFmtId="165" fontId="6" fillId="3" borderId="14" xfId="0" applyNumberFormat="1" applyFont="1" applyFill="1" applyBorder="1" applyAlignment="1">
      <alignment horizontal="right"/>
    </xf>
    <xf numFmtId="0" fontId="6" fillId="0" borderId="8" xfId="0" applyFont="1" applyBorder="1" applyAlignment="1"/>
    <xf numFmtId="165" fontId="6" fillId="0" borderId="5" xfId="0" applyNumberFormat="1" applyFont="1" applyBorder="1" applyAlignment="1">
      <alignment horizontal="right"/>
    </xf>
    <xf numFmtId="0" fontId="6" fillId="0" borderId="8" xfId="0" applyFont="1" applyBorder="1" applyAlignment="1"/>
    <xf numFmtId="0" fontId="6" fillId="0" borderId="5" xfId="0" applyFont="1" applyBorder="1" applyAlignment="1"/>
    <xf numFmtId="9" fontId="6" fillId="3" borderId="5" xfId="0" applyNumberFormat="1" applyFont="1" applyFill="1" applyBorder="1" applyAlignment="1">
      <alignment horizontal="right"/>
    </xf>
    <xf numFmtId="0" fontId="6" fillId="0" borderId="6" xfId="0" applyFont="1" applyBorder="1" applyAlignment="1"/>
    <xf numFmtId="9" fontId="6" fillId="0" borderId="6" xfId="0" applyNumberFormat="1" applyFont="1" applyBorder="1" applyAlignment="1">
      <alignment horizontal="right"/>
    </xf>
    <xf numFmtId="0" fontId="5" fillId="0" borderId="10" xfId="0" applyFont="1" applyBorder="1" applyAlignment="1">
      <alignment wrapText="1"/>
    </xf>
    <xf numFmtId="0" fontId="9" fillId="0" borderId="2" xfId="0" applyFont="1" applyBorder="1" applyAlignment="1">
      <alignment wrapText="1"/>
    </xf>
    <xf numFmtId="164" fontId="10" fillId="0" borderId="3" xfId="0" applyNumberFormat="1" applyFont="1" applyBorder="1" applyAlignment="1"/>
    <xf numFmtId="0" fontId="1" fillId="0" borderId="2" xfId="0" applyFont="1" applyBorder="1" applyAlignment="1">
      <alignment horizontal="left"/>
    </xf>
    <xf numFmtId="0" fontId="4" fillId="0" borderId="12" xfId="0" applyFont="1" applyBorder="1"/>
    <xf numFmtId="0" fontId="4" fillId="0" borderId="3" xfId="0" applyFont="1" applyBorder="1"/>
    <xf numFmtId="0" fontId="12" fillId="0" borderId="11" xfId="0" applyFont="1" applyBorder="1" applyAlignment="1">
      <alignment horizontal="center"/>
    </xf>
    <xf numFmtId="0" fontId="4" fillId="0" borderId="6" xfId="0" applyFont="1" applyBorder="1"/>
    <xf numFmtId="0" fontId="12" fillId="0" borderId="2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/>
    <xf numFmtId="0" fontId="14" fillId="2" borderId="2" xfId="0" applyFont="1" applyFill="1" applyBorder="1" applyAlignment="1">
      <alignment horizontal="center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847725</xdr:colOff>
      <xdr:row>0</xdr:row>
      <xdr:rowOff>0</xdr:rowOff>
    </xdr:from>
    <xdr:ext cx="533400" cy="361950"/>
    <xdr:pic>
      <xdr:nvPicPr>
        <xdr:cNvPr id="2" name="image1.pn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facebook.com/groups/perfectprospects/permalink/42808432686231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F34"/>
  <sheetViews>
    <sheetView tabSelected="1" workbookViewId="0">
      <selection activeCell="G8" sqref="G8"/>
    </sheetView>
  </sheetViews>
  <sheetFormatPr defaultColWidth="14.42578125" defaultRowHeight="15.75" customHeight="1" x14ac:dyDescent="0.2"/>
  <cols>
    <col min="1" max="1" width="4" customWidth="1"/>
    <col min="2" max="2" width="69.42578125" customWidth="1"/>
    <col min="3" max="3" width="5.42578125" customWidth="1"/>
    <col min="4" max="4" width="41.85546875" customWidth="1"/>
    <col min="5" max="5" width="20.42578125" customWidth="1"/>
    <col min="6" max="6" width="4.42578125" customWidth="1"/>
  </cols>
  <sheetData>
    <row r="1" spans="2:6" ht="15.75" customHeight="1" x14ac:dyDescent="0.2">
      <c r="B1" s="56" t="s">
        <v>0</v>
      </c>
      <c r="C1" s="58"/>
      <c r="D1" s="63" t="s">
        <v>28</v>
      </c>
      <c r="E1" s="57"/>
      <c r="F1" s="1"/>
    </row>
    <row r="2" spans="2:6" ht="22.5" customHeight="1" x14ac:dyDescent="0.2">
      <c r="B2" s="57"/>
      <c r="C2" s="57"/>
      <c r="D2" s="57"/>
      <c r="E2" s="57"/>
      <c r="F2" s="1"/>
    </row>
    <row r="3" spans="2:6" ht="39.75" customHeight="1" x14ac:dyDescent="0.2">
      <c r="B3" s="3" t="s">
        <v>1</v>
      </c>
      <c r="C3" s="1"/>
      <c r="D3" s="59" t="s">
        <v>2</v>
      </c>
      <c r="E3" s="52"/>
      <c r="F3" s="1"/>
    </row>
    <row r="4" spans="2:6" ht="9" customHeight="1" x14ac:dyDescent="0.2">
      <c r="B4" s="4"/>
      <c r="D4" s="2"/>
      <c r="E4" s="2"/>
      <c r="F4" s="1"/>
    </row>
    <row r="5" spans="2:6" ht="15" hidden="1" x14ac:dyDescent="0.25">
      <c r="B5" s="5"/>
      <c r="C5" s="6"/>
      <c r="D5" s="7" t="s">
        <v>3</v>
      </c>
      <c r="E5" s="8">
        <f>E6/E8</f>
        <v>600</v>
      </c>
    </row>
    <row r="6" spans="2:6" ht="6" hidden="1" customHeight="1" x14ac:dyDescent="0.25">
      <c r="B6" s="5"/>
      <c r="C6" s="6"/>
      <c r="D6" s="7" t="s">
        <v>4</v>
      </c>
      <c r="E6" s="8">
        <f>E10/E7</f>
        <v>60</v>
      </c>
    </row>
    <row r="7" spans="2:6" ht="15" x14ac:dyDescent="0.25">
      <c r="B7" s="60" t="s">
        <v>5</v>
      </c>
      <c r="C7" s="9"/>
      <c r="D7" s="10" t="s">
        <v>6</v>
      </c>
      <c r="E7" s="11">
        <v>0.1</v>
      </c>
      <c r="F7" s="12"/>
    </row>
    <row r="8" spans="2:6" ht="14.25" x14ac:dyDescent="0.2">
      <c r="B8" s="61"/>
      <c r="C8" s="13" t="s">
        <v>7</v>
      </c>
      <c r="D8" s="14" t="s">
        <v>8</v>
      </c>
      <c r="E8" s="15">
        <v>0.1</v>
      </c>
    </row>
    <row r="9" spans="2:6" ht="15" x14ac:dyDescent="0.25">
      <c r="B9" s="61"/>
      <c r="C9" s="16"/>
      <c r="D9" s="14" t="s">
        <v>9</v>
      </c>
      <c r="E9" s="17">
        <v>20000</v>
      </c>
    </row>
    <row r="10" spans="2:6" ht="26.25" x14ac:dyDescent="0.25">
      <c r="B10" s="61"/>
      <c r="C10" s="18"/>
      <c r="D10" s="19" t="s">
        <v>10</v>
      </c>
      <c r="E10" s="20">
        <v>6</v>
      </c>
    </row>
    <row r="11" spans="2:6" ht="9" customHeight="1" x14ac:dyDescent="0.25">
      <c r="B11" s="4"/>
      <c r="C11" s="16"/>
      <c r="D11" s="14"/>
      <c r="E11" s="5"/>
    </row>
    <row r="12" spans="2:6" ht="26.25" x14ac:dyDescent="0.25">
      <c r="B12" s="21" t="s">
        <v>11</v>
      </c>
      <c r="C12" s="13" t="s">
        <v>7</v>
      </c>
      <c r="D12" s="22" t="s">
        <v>12</v>
      </c>
      <c r="E12" s="23">
        <f>E9*E10</f>
        <v>120000</v>
      </c>
    </row>
    <row r="13" spans="2:6" ht="15" x14ac:dyDescent="0.25">
      <c r="B13" s="21"/>
      <c r="C13" s="24"/>
      <c r="D13" s="25"/>
      <c r="E13" s="26"/>
    </row>
    <row r="14" spans="2:6" ht="27" x14ac:dyDescent="0.3">
      <c r="B14" s="27" t="s">
        <v>13</v>
      </c>
      <c r="C14" s="13" t="s">
        <v>7</v>
      </c>
      <c r="D14" s="28" t="s">
        <v>14</v>
      </c>
      <c r="E14" s="29">
        <f>E12/E5</f>
        <v>200</v>
      </c>
    </row>
    <row r="15" spans="2:6" ht="15" x14ac:dyDescent="0.25">
      <c r="B15" s="4"/>
      <c r="C15" s="30"/>
      <c r="F15" s="30"/>
    </row>
    <row r="16" spans="2:6" ht="51" x14ac:dyDescent="0.2">
      <c r="B16" s="31" t="s">
        <v>15</v>
      </c>
      <c r="C16" s="32"/>
      <c r="D16" s="32"/>
    </row>
    <row r="17" spans="2:5" ht="15" x14ac:dyDescent="0.25">
      <c r="B17" s="30"/>
      <c r="C17" s="30"/>
    </row>
    <row r="18" spans="2:5" ht="15" x14ac:dyDescent="0.2">
      <c r="B18" s="53" t="s">
        <v>16</v>
      </c>
      <c r="C18" s="54"/>
      <c r="D18" s="54"/>
      <c r="E18" s="33">
        <f>E14*20</f>
        <v>4000</v>
      </c>
    </row>
    <row r="19" spans="2:5" ht="15" x14ac:dyDescent="0.2">
      <c r="B19" s="55" t="s">
        <v>17</v>
      </c>
      <c r="C19" s="51"/>
      <c r="D19" s="51"/>
      <c r="E19" s="34">
        <f>E14*50</f>
        <v>10000</v>
      </c>
    </row>
    <row r="20" spans="2:5" ht="15" x14ac:dyDescent="0.25">
      <c r="B20" s="30"/>
      <c r="C20" s="30"/>
      <c r="D20" s="25"/>
      <c r="E20" s="24"/>
    </row>
    <row r="21" spans="2:5" ht="15" x14ac:dyDescent="0.25">
      <c r="B21" s="30"/>
      <c r="C21" s="30"/>
      <c r="D21" s="25"/>
      <c r="E21" s="24"/>
    </row>
    <row r="22" spans="2:5" ht="18.75" x14ac:dyDescent="0.3">
      <c r="B22" s="62" t="s">
        <v>18</v>
      </c>
      <c r="C22" s="51"/>
      <c r="D22" s="51"/>
      <c r="E22" s="52"/>
    </row>
    <row r="23" spans="2:5" ht="15" x14ac:dyDescent="0.25">
      <c r="B23" s="30"/>
      <c r="C23" s="30"/>
      <c r="D23" s="25"/>
      <c r="E23" s="24"/>
    </row>
    <row r="24" spans="2:5" ht="12.75" x14ac:dyDescent="0.2">
      <c r="B24" s="50" t="s">
        <v>19</v>
      </c>
      <c r="C24" s="51"/>
      <c r="D24" s="51"/>
      <c r="E24" s="52"/>
    </row>
    <row r="25" spans="2:5" ht="15" x14ac:dyDescent="0.25">
      <c r="B25" s="35" t="s">
        <v>20</v>
      </c>
      <c r="D25" s="25"/>
      <c r="E25" s="36"/>
    </row>
    <row r="26" spans="2:5" ht="26.25" x14ac:dyDescent="0.25">
      <c r="B26" s="37" t="s">
        <v>21</v>
      </c>
      <c r="D26" s="38" t="s">
        <v>22</v>
      </c>
      <c r="E26" s="39">
        <v>4000</v>
      </c>
    </row>
    <row r="27" spans="2:5" ht="15" x14ac:dyDescent="0.25">
      <c r="B27" s="4"/>
      <c r="D27" s="40" t="s">
        <v>23</v>
      </c>
      <c r="E27" s="41">
        <f>E26*E10</f>
        <v>24000</v>
      </c>
    </row>
    <row r="28" spans="2:5" ht="15" x14ac:dyDescent="0.25">
      <c r="B28" s="4"/>
      <c r="D28" s="42"/>
      <c r="E28" s="43"/>
    </row>
    <row r="29" spans="2:5" ht="15" x14ac:dyDescent="0.25">
      <c r="B29" s="27" t="s">
        <v>24</v>
      </c>
      <c r="D29" s="40" t="s">
        <v>25</v>
      </c>
      <c r="E29" s="44">
        <v>0.15</v>
      </c>
    </row>
    <row r="30" spans="2:5" ht="15" x14ac:dyDescent="0.25">
      <c r="B30" s="27"/>
      <c r="D30" s="45"/>
      <c r="E30" s="46"/>
    </row>
    <row r="31" spans="2:5" ht="37.5" x14ac:dyDescent="0.3">
      <c r="B31" s="47" t="s">
        <v>26</v>
      </c>
      <c r="D31" s="48" t="s">
        <v>27</v>
      </c>
      <c r="E31" s="49">
        <f>((E12-E27)-(E12-E27)*0.15)/E5</f>
        <v>136</v>
      </c>
    </row>
    <row r="32" spans="2:5" ht="15" x14ac:dyDescent="0.25">
      <c r="D32" s="30"/>
      <c r="E32" s="30"/>
    </row>
    <row r="33" spans="2:5" ht="15" x14ac:dyDescent="0.2">
      <c r="B33" s="53" t="s">
        <v>16</v>
      </c>
      <c r="C33" s="54"/>
      <c r="D33" s="54"/>
      <c r="E33" s="33">
        <f>E31*20</f>
        <v>2720</v>
      </c>
    </row>
    <row r="34" spans="2:5" ht="15" x14ac:dyDescent="0.2">
      <c r="B34" s="55" t="s">
        <v>17</v>
      </c>
      <c r="C34" s="51"/>
      <c r="D34" s="51"/>
      <c r="E34" s="34">
        <f>E31*50</f>
        <v>6800</v>
      </c>
    </row>
  </sheetData>
  <mergeCells count="11">
    <mergeCell ref="B24:E24"/>
    <mergeCell ref="B33:D33"/>
    <mergeCell ref="B34:D34"/>
    <mergeCell ref="B1:B2"/>
    <mergeCell ref="C1:C2"/>
    <mergeCell ref="D1:E2"/>
    <mergeCell ref="D3:E3"/>
    <mergeCell ref="B7:B10"/>
    <mergeCell ref="B18:D18"/>
    <mergeCell ref="B19:D19"/>
    <mergeCell ref="B22:E22"/>
  </mergeCells>
  <hyperlinks>
    <hyperlink ref="B16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Prospect Valuation Calculator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 Henseler</dc:creator>
  <cp:lastModifiedBy>Pat Henseler</cp:lastModifiedBy>
  <dcterms:created xsi:type="dcterms:W3CDTF">2020-07-27T13:25:20Z</dcterms:created>
  <dcterms:modified xsi:type="dcterms:W3CDTF">2020-07-27T13:25:21Z</dcterms:modified>
</cp:coreProperties>
</file>